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<sst xmlns="http://schemas.openxmlformats.org/spreadsheetml/2006/main" count="57" uniqueCount="48">
  <si>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重庆嘉发投资管理有限公司康莱德酒店监控室新增监控设备报价表</t>
  </si>
  <si>
    <t>序号</t>
  </si>
  <si>
    <t>设备名称</t>
  </si>
  <si>
    <t>基本参数</t>
  </si>
  <si>
    <t>品牌</t>
  </si>
  <si>
    <t>型号</t>
  </si>
  <si>
    <t>单位</t>
  </si>
  <si>
    <t>数量</t>
  </si>
  <si>
    <t>单价</t>
  </si>
  <si>
    <t>金额</t>
  </si>
  <si>
    <t>备注</t>
  </si>
  <si>
    <t>一、监控系统</t>
  </si>
  <si>
    <t>16路解码器</t>
  </si>
  <si>
    <r>
      <t xml:space="preserve">支持HDMI 1.4、DB15转BNC 输出口解码输出;
支持H.265、H.264、MJPEG等主流的编码码流解码，解码性能强劲，支持4K超高清输出;
HDMI（奇数口）输出分辨率支持4K（3840 × 2160@30 Hz）;
支持HDMI 1.4本地输入;
支持PS、RTP、TS、ES等主流的封装格式的解码;
支持H.265、H.264的Baseline、Main、High-profile编码级别的解码;
支持G.711A/U、G722.1、G.722、G726、MPEG2-L2、AAC音频格式的解码;
支持主动解码和被动解码两种解码模式;
多元化的解码控制模式;
支持开窗、窗口漫游、窗口分屏功能;
支持远程录像文件的解码输出;
支持DDNS前端解码;
支持直连前端设备解码上墙和通过流媒体转发的方式解码上墙;
支持使用RTSP URL方式从编码设备取流解码;
支持ONVIF标准协议接入设备，支持GB28181协议接入设备;
支持RTP\RTSP协议进行网络源预览;
支持平台以SDK方式集成设备;
完备的运维管理;
支持Web方式访问、配置和管理;
支持远程获取和配置参数，支持远程导出和导入参数;
支持远程获取系统运行状态、系统日志;
支持远程重启、恢复默认配置、升级等日常维护
</t>
    </r>
    <r>
      <rPr>
        <b/>
        <u/>
        <sz val="9"/>
        <color rgb="FF000000"/>
        <rFont val="仿宋"/>
        <charset val="134"/>
      </rPr>
      <t>需对接原有康莱德的监控系统</t>
    </r>
    <r>
      <rPr>
        <sz val="9"/>
        <color rgb="FF000000"/>
        <rFont val="仿宋"/>
        <charset val="134"/>
      </rPr>
      <t xml:space="preserve"> </t>
    </r>
  </si>
  <si>
    <t>海康威视</t>
  </si>
  <si>
    <t>DS-6A16UD(标配)</t>
  </si>
  <si>
    <t>台</t>
  </si>
  <si>
    <t>22寸监示器</t>
  </si>
  <si>
    <r>
      <t xml:space="preserve">三边超窄边框，纤薄机身;
支持8bit/10bit 双路LVDS(1920×1080)高清显示;
采用3D数字梳状滤波器、3D降噪技术;
采用可编程12-bit RGB gamma校正技术;
采用Mstar ACE-5自动彩色及图像增强引擎，改善图像的对比度，细节，边缘等;
支持文本、图片、音频、视频等多种格式多媒体播放
</t>
    </r>
    <r>
      <rPr>
        <b/>
        <sz val="9"/>
        <color rgb="FF000000"/>
        <rFont val="仿宋"/>
        <charset val="134"/>
      </rPr>
      <t>和原来的监控系统品牌，尺寸一致</t>
    </r>
  </si>
  <si>
    <t>DS-D50FK22</t>
  </si>
  <si>
    <t>43寸监示器</t>
  </si>
  <si>
    <r>
      <t xml:space="preserve">高清晰画质，高对比度，拥有1920*1080全高清显示，影像出众;
拥有强悍的图像处理能力，对各类视频信号进行智能优 化，大幅改善画质;
采用超宽视角屏幕（上下左右）178°;
信号输入状态图像自适应重显率;
3D 数字图象降噪处理技术，画质更真实更清晰;
具有强抗干扰能力的高清数字音频同轴输出
</t>
    </r>
    <r>
      <rPr>
        <b/>
        <sz val="9"/>
        <color rgb="FF000000"/>
        <rFont val="仿宋"/>
        <charset val="134"/>
      </rPr>
      <t>和原来的监控系统品牌，尺寸一致</t>
    </r>
  </si>
  <si>
    <t>DS-D5543F3-1V0</t>
  </si>
  <si>
    <t>HDMI线缆15米</t>
  </si>
  <si>
    <t>高清视频数据传输，线长15米</t>
  </si>
  <si>
    <t>秋叶原</t>
  </si>
  <si>
    <t>15米</t>
  </si>
  <si>
    <t>根</t>
  </si>
  <si>
    <t>电视墙</t>
  </si>
  <si>
    <r>
      <t xml:space="preserve">详见设计图，尺寸：3650*2700*600mm（框架1.5mm；门1.2mm，前门1.2mm，无后门）；
</t>
    </r>
    <r>
      <rPr>
        <b/>
        <sz val="9"/>
        <rFont val="仿宋"/>
        <charset val="134"/>
      </rPr>
      <t>开孔尺寸、颜色均和原来的监控系统一致</t>
    </r>
  </si>
  <si>
    <t>国优</t>
  </si>
  <si>
    <t>订制</t>
  </si>
  <si>
    <t>套</t>
  </si>
  <si>
    <t>一、小计</t>
  </si>
  <si>
    <t>二、电视及信息发布服务器更换</t>
  </si>
  <si>
    <t>电视系统服务器</t>
  </si>
  <si>
    <t>4309Y 32G 12TSAS*3 H755 4口千兆 1400W*2 导轨</t>
  </si>
  <si>
    <t>DELL</t>
  </si>
  <si>
    <t xml:space="preserve"> R750</t>
  </si>
  <si>
    <t>信息发布服务器</t>
  </si>
  <si>
    <t>2478 16G 2TSATA企业 2口千兆 450W 导轨</t>
  </si>
  <si>
    <t xml:space="preserve"> R260</t>
  </si>
  <si>
    <t>软件平移</t>
  </si>
  <si>
    <r>
      <t>电视系统软件安装并无感切换，</t>
    </r>
    <r>
      <rPr>
        <b/>
        <sz val="9"/>
        <color rgb="FF000000"/>
        <rFont val="仿宋"/>
        <charset val="134"/>
      </rPr>
      <t>不影响酒店经营</t>
    </r>
  </si>
  <si>
    <r>
      <t>信息发布系统安装并无感切换，</t>
    </r>
    <r>
      <rPr>
        <b/>
        <sz val="9"/>
        <color rgb="FF000000"/>
        <rFont val="仿宋"/>
        <charset val="134"/>
      </rPr>
      <t>不影响酒店经营</t>
    </r>
  </si>
  <si>
    <t>二、小计</t>
  </si>
  <si>
    <t>合计</t>
  </si>
  <si>
    <t>一、小计+二、小计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</si>
</sst>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b/>
      <sz val="9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b/>
      <sz val="9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仿宋"/>
      <charset val="134"/>
    </font>
    <font>
      <b/>
      <u/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31" fontId="1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5" workbookViewId="0">
      <selection activeCell="C14" sqref="C14"/>
    </sheetView>
  </sheetViews>
  <sheetFormatPr defaultColWidth="9" defaultRowHeight="25" customHeight="1"/>
  <cols>
    <col min="1" max="1" width="5.18181818181818" style="1" customWidth="1"/>
    <col min="2" max="2" width="13.4545454545455" style="7" customWidth="1"/>
    <col min="3" max="3" width="57.7727272727273" style="7" customWidth="1"/>
    <col min="4" max="4" width="11.1818181818182" style="7" customWidth="1"/>
    <col min="5" max="5" width="12.8181818181818" style="7" customWidth="1"/>
    <col min="6" max="6" width="6.1" style="2" customWidth="1"/>
    <col min="7" max="7" width="7.4" style="2" customWidth="1"/>
    <col min="8" max="9" width="9.44545454545455" style="2" customWidth="1"/>
    <col min="10" max="10" width="11.1636363636364" style="1" customWidth="1"/>
    <col min="11" max="16384" width="9" style="1"/>
  </cols>
  <sheetData>
    <row r="1" s="1" customFormat="1" customHeight="1" spans="1:10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</row>
    <row r="2" s="2" customFormat="1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1" customFormat="1" customHeight="1" spans="1:10">
      <c r="A3" s="10" t="s">
        <v>11</v>
      </c>
      <c r="B3" s="11"/>
      <c r="C3" s="11"/>
      <c r="D3" s="11"/>
      <c r="E3" s="11"/>
      <c r="F3" s="10"/>
      <c r="G3" s="10"/>
      <c r="H3" s="10"/>
      <c r="I3" s="10"/>
      <c r="J3" s="10"/>
    </row>
    <row r="4" s="3" customFormat="1" ht="288" spans="1:10">
      <c r="A4" s="12">
        <v>1</v>
      </c>
      <c r="B4" s="13" t="s">
        <v>12</v>
      </c>
      <c r="C4" s="14" t="s">
        <v>13</v>
      </c>
      <c r="D4" s="12" t="s">
        <v>14</v>
      </c>
      <c r="E4" s="15" t="s">
        <v>15</v>
      </c>
      <c r="F4" s="15" t="s">
        <v>16</v>
      </c>
      <c r="G4" s="15">
        <v>1</v>
      </c>
      <c r="H4" s="12"/>
      <c r="I4" s="12">
        <f t="shared" ref="I4:I8" si="0">H4*G4</f>
        <v>0</v>
      </c>
      <c r="J4" s="12"/>
    </row>
    <row r="5" s="3" customFormat="1" ht="96" spans="1:10">
      <c r="A5" s="12">
        <v>2</v>
      </c>
      <c r="B5" s="13" t="s">
        <v>17</v>
      </c>
      <c r="C5" s="14" t="s">
        <v>18</v>
      </c>
      <c r="D5" s="12" t="s">
        <v>14</v>
      </c>
      <c r="E5" s="15" t="s">
        <v>19</v>
      </c>
      <c r="F5" s="15" t="s">
        <v>16</v>
      </c>
      <c r="G5" s="15">
        <v>7</v>
      </c>
      <c r="H5" s="12"/>
      <c r="I5" s="12">
        <f t="shared" si="0"/>
        <v>0</v>
      </c>
      <c r="J5" s="12"/>
    </row>
    <row r="6" s="3" customFormat="1" ht="84" spans="1:10">
      <c r="A6" s="12">
        <v>3</v>
      </c>
      <c r="B6" s="13" t="s">
        <v>20</v>
      </c>
      <c r="C6" s="14" t="s">
        <v>21</v>
      </c>
      <c r="D6" s="12" t="s">
        <v>14</v>
      </c>
      <c r="E6" s="15" t="s">
        <v>22</v>
      </c>
      <c r="F6" s="15" t="s">
        <v>16</v>
      </c>
      <c r="G6" s="15">
        <v>1</v>
      </c>
      <c r="H6" s="12"/>
      <c r="I6" s="12">
        <f t="shared" si="0"/>
        <v>0</v>
      </c>
      <c r="J6" s="12"/>
    </row>
    <row r="7" s="3" customFormat="1" ht="12" spans="1:10">
      <c r="A7" s="12">
        <v>4</v>
      </c>
      <c r="B7" s="16" t="s">
        <v>23</v>
      </c>
      <c r="C7" s="16" t="s">
        <v>24</v>
      </c>
      <c r="D7" s="12" t="s">
        <v>25</v>
      </c>
      <c r="E7" s="15" t="s">
        <v>26</v>
      </c>
      <c r="F7" s="15" t="s">
        <v>27</v>
      </c>
      <c r="G7" s="15">
        <v>8</v>
      </c>
      <c r="H7" s="12"/>
      <c r="I7" s="12">
        <f t="shared" si="0"/>
        <v>0</v>
      </c>
      <c r="J7" s="12"/>
    </row>
    <row r="8" s="3" customFormat="1" ht="36" spans="1:10">
      <c r="A8" s="12">
        <v>5</v>
      </c>
      <c r="B8" s="16" t="s">
        <v>28</v>
      </c>
      <c r="C8" s="16" t="s">
        <v>29</v>
      </c>
      <c r="D8" s="12" t="s">
        <v>30</v>
      </c>
      <c r="E8" s="12" t="s">
        <v>31</v>
      </c>
      <c r="F8" s="12" t="s">
        <v>32</v>
      </c>
      <c r="G8" s="12">
        <v>0.5</v>
      </c>
      <c r="H8" s="12"/>
      <c r="I8" s="12">
        <f t="shared" si="0"/>
        <v>0</v>
      </c>
      <c r="J8" s="12"/>
    </row>
    <row r="9" s="4" customFormat="1" ht="12" spans="1:10">
      <c r="A9" s="17" t="s">
        <v>33</v>
      </c>
      <c r="B9" s="18"/>
      <c r="C9" s="19"/>
      <c r="D9" s="19"/>
      <c r="E9" s="19"/>
      <c r="F9" s="19"/>
      <c r="G9" s="19"/>
      <c r="H9" s="19"/>
      <c r="I9" s="19">
        <f>SUM(I4:I8)</f>
        <v>0</v>
      </c>
      <c r="J9" s="20"/>
    </row>
    <row r="10" s="5" customFormat="1" customHeight="1" spans="1:10">
      <c r="A10" s="10" t="s">
        <v>34</v>
      </c>
      <c r="B10" s="11"/>
      <c r="C10" s="11"/>
      <c r="D10" s="11"/>
      <c r="E10" s="11"/>
      <c r="F10" s="10"/>
      <c r="G10" s="10"/>
      <c r="H10" s="10"/>
      <c r="I10" s="10"/>
      <c r="J10" s="10"/>
    </row>
    <row r="11" s="3" customFormat="1" customHeight="1" spans="1:10">
      <c r="A11" s="12">
        <v>1</v>
      </c>
      <c r="B11" s="13" t="s">
        <v>35</v>
      </c>
      <c r="C11" s="14" t="s">
        <v>36</v>
      </c>
      <c r="D11" s="12" t="s">
        <v>37</v>
      </c>
      <c r="E11" s="15" t="s">
        <v>38</v>
      </c>
      <c r="F11" s="15" t="s">
        <v>16</v>
      </c>
      <c r="G11" s="15">
        <v>1</v>
      </c>
      <c r="H11" s="12"/>
      <c r="I11" s="12">
        <f>G11*H11</f>
        <v>0</v>
      </c>
      <c r="J11" s="12"/>
    </row>
    <row r="12" s="3" customFormat="1" customHeight="1" spans="1:10">
      <c r="A12" s="12">
        <v>2</v>
      </c>
      <c r="B12" s="13" t="s">
        <v>39</v>
      </c>
      <c r="C12" s="14" t="s">
        <v>40</v>
      </c>
      <c r="D12" s="12" t="s">
        <v>37</v>
      </c>
      <c r="E12" s="15" t="s">
        <v>41</v>
      </c>
      <c r="F12" s="15" t="s">
        <v>16</v>
      </c>
      <c r="G12" s="15">
        <v>1</v>
      </c>
      <c r="H12" s="12"/>
      <c r="I12" s="12">
        <f>G12*H12</f>
        <v>0</v>
      </c>
      <c r="J12" s="12"/>
    </row>
    <row r="13" s="3" customFormat="1" customHeight="1" spans="1:10">
      <c r="A13" s="12">
        <v>3</v>
      </c>
      <c r="B13" s="12" t="s">
        <v>42</v>
      </c>
      <c r="C13" s="14" t="s">
        <v>43</v>
      </c>
      <c r="D13" s="12"/>
      <c r="E13" s="15"/>
      <c r="F13" s="15" t="s">
        <v>32</v>
      </c>
      <c r="G13" s="15">
        <v>1</v>
      </c>
      <c r="H13" s="12"/>
      <c r="I13" s="12">
        <f>G13*H13</f>
        <v>0</v>
      </c>
      <c r="J13" s="12"/>
    </row>
    <row r="14" s="3" customFormat="1" customHeight="1" spans="1:10">
      <c r="A14" s="12"/>
      <c r="B14" s="12"/>
      <c r="C14" s="14" t="s">
        <v>44</v>
      </c>
      <c r="D14" s="12"/>
      <c r="E14" s="15"/>
      <c r="F14" s="15" t="s">
        <v>32</v>
      </c>
      <c r="G14" s="15">
        <v>1</v>
      </c>
      <c r="H14" s="12"/>
      <c r="I14" s="12">
        <f>G14*H14</f>
        <v>0</v>
      </c>
      <c r="J14" s="12"/>
    </row>
    <row r="15" s="6" customFormat="1" customHeight="1" spans="1:10">
      <c r="A15" s="21" t="s">
        <v>45</v>
      </c>
      <c r="B15" s="22"/>
      <c r="C15" s="22"/>
      <c r="D15" s="22"/>
      <c r="E15" s="22"/>
      <c r="F15" s="21"/>
      <c r="G15" s="21"/>
      <c r="H15" s="21"/>
      <c r="I15" s="21">
        <f>SUM(I11:I14)</f>
        <v>0</v>
      </c>
      <c r="J15" s="23"/>
    </row>
    <row r="16" s="5" customFormat="1" customHeight="1" spans="1:10">
      <c r="A16" s="24" t="s">
        <v>46</v>
      </c>
      <c r="B16" s="25"/>
      <c r="C16" s="26" t="s">
        <v>47</v>
      </c>
      <c r="D16" s="27"/>
      <c r="E16" s="27"/>
      <c r="F16" s="27"/>
      <c r="G16" s="27"/>
      <c r="H16" s="28"/>
      <c r="I16" s="24">
        <f>I15+I9</f>
        <v>0</v>
      </c>
      <c r="J16" s="29"/>
    </row>
    <row r="18" customHeight="1" spans="8:10">
      <c r="H18" s="30"/>
      <c r="I18" s="30"/>
      <c r="J18" s="30"/>
    </row>
    <row r="19" customHeight="1" spans="8:10">
      <c r="H19" s="31"/>
      <c r="I19" s="30"/>
      <c r="J19" s="30"/>
    </row>
  </sheetData>
  <mergeCells count="12">
    <mergeCell ref="A1:J1"/>
    <mergeCell ref="A3:J3"/>
    <mergeCell ref="A9:B9"/>
    <mergeCell ref="C9:H9"/>
    <mergeCell ref="A10:J10"/>
    <mergeCell ref="A15:B15"/>
    <mergeCell ref="A16:B16"/>
    <mergeCell ref="C16:H16"/>
    <mergeCell ref="H18:J18"/>
    <mergeCell ref="H19:J19"/>
    <mergeCell ref="A13:A14"/>
    <mergeCell ref="B13:B14"/>
  </mergeCells>
  <pageMargins left="0.393055555555556" right="0.236111111111111" top="0.196527777777778" bottom="0.156944444444444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谭江-智慧酒店&amp;弱电系统集成</cp:lastModifiedBy>
  <dcterms:created xsi:type="dcterms:W3CDTF">2025-11-19T04:23:00Z</dcterms:created>
  <dcterms:modified xsi:type="dcterms:W3CDTF">2026-02-26T09:14:36Z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E6B418615F9A4A559D0260150BCD21A6_13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